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Yulieth.medina.p\Desktop\"/>
    </mc:Choice>
  </mc:AlternateContent>
  <xr:revisionPtr revIDLastSave="0" documentId="8_{3B2E478F-5CCA-4FE5-A9C2-53C09BC4D8D4}" xr6:coauthVersionLast="47" xr6:coauthVersionMax="47" xr10:uidLastSave="{00000000-0000-0000-0000-000000000000}"/>
  <bookViews>
    <workbookView xWindow="-120" yWindow="-120" windowWidth="20730" windowHeight="11160" xr2:uid="{3C1117CE-5BBE-4862-A633-0EAC8FB0DF3F}"/>
  </bookViews>
  <sheets>
    <sheet name="Plan de inversión" sheetId="4" r:id="rId1"/>
    <sheet name="Datos en Lista" sheetId="2" state="hidden" r:id="rId2"/>
  </sheets>
  <definedNames>
    <definedName name="_xlnm.Print_Area" localSheetId="0">'Plan de inversión'!$A$1:$H$39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4" l="1"/>
  <c r="D37" i="4" s="1"/>
  <c r="G22" i="4"/>
  <c r="G21" i="4"/>
  <c r="G20" i="4"/>
  <c r="G19" i="4"/>
  <c r="G23" i="4"/>
  <c r="D26" i="4" s="1"/>
  <c r="G30" i="4" l="1"/>
  <c r="G32" i="4" s="1"/>
</calcChain>
</file>

<file path=xl/sharedStrings.xml><?xml version="1.0" encoding="utf-8"?>
<sst xmlns="http://schemas.openxmlformats.org/spreadsheetml/2006/main" count="58" uniqueCount="55">
  <si>
    <t xml:space="preserve">PLAN DE INVERSIÓN </t>
  </si>
  <si>
    <t>Fecha :</t>
  </si>
  <si>
    <t>Municipio:</t>
  </si>
  <si>
    <t xml:space="preserve">Departamento: </t>
  </si>
  <si>
    <t>Nombre del Beneficiario :</t>
  </si>
  <si>
    <t>OBJETIVO DE LA INVERSIÓN</t>
  </si>
  <si>
    <t xml:space="preserve">Descripción de la Inversión </t>
  </si>
  <si>
    <t xml:space="preserve">Cantidad </t>
  </si>
  <si>
    <t xml:space="preserve">Valor Unitario </t>
  </si>
  <si>
    <t xml:space="preserve">Valor Total </t>
  </si>
  <si>
    <t>Total, Inversión</t>
  </si>
  <si>
    <t>Fuente de Financiamiento</t>
  </si>
  <si>
    <t xml:space="preserve">Valor Aportado </t>
  </si>
  <si>
    <t>% Sobre el Total</t>
  </si>
  <si>
    <t>Cofinanciación /Aportes no Reembolsables</t>
  </si>
  <si>
    <t>RETORNO DE LA INVERSIÓN</t>
  </si>
  <si>
    <t xml:space="preserve">Total Recursos Directos de Inversión </t>
  </si>
  <si>
    <r>
      <t xml:space="preserve">Total Recursos Indirectos de Inversión 
</t>
    </r>
    <r>
      <rPr>
        <sz val="9"/>
        <color theme="1"/>
        <rFont val="Aptos Narrow"/>
        <family val="2"/>
        <scheme val="minor"/>
      </rPr>
      <t>(Traslado, envio - entrega)</t>
    </r>
    <r>
      <rPr>
        <sz val="11"/>
        <color theme="1"/>
        <rFont val="Aptos Narrow"/>
        <family val="2"/>
        <scheme val="minor"/>
      </rPr>
      <t xml:space="preserve"> </t>
    </r>
  </si>
  <si>
    <t>INVERSIÓN TOTAL</t>
  </si>
  <si>
    <t xml:space="preserve">Ingresos Semestrales Actuales </t>
  </si>
  <si>
    <t xml:space="preserve">% Incremento de los Ingresos Proyectados </t>
  </si>
  <si>
    <t xml:space="preserve">Ingresos Proyectados Semestre Posterior a la Inversión </t>
  </si>
  <si>
    <t>Utilidad Neta Proyectada</t>
  </si>
  <si>
    <t xml:space="preserve">Tiempo de Recuperación </t>
  </si>
  <si>
    <t xml:space="preserve">Municipios </t>
  </si>
  <si>
    <t xml:space="preserve">Departamentos </t>
  </si>
  <si>
    <t>Adecuación del Local</t>
  </si>
  <si>
    <t>Maquinaria y Equipos</t>
  </si>
  <si>
    <t xml:space="preserve">Marketing, Publicidad y Servicios </t>
  </si>
  <si>
    <t>N.A</t>
  </si>
  <si>
    <t xml:space="preserve">Proyecto “Fortalecimiento de las economías populares y comunitarias, formas organizativas y gestión de alianzas que favorezcan su inclusión económica y sostenibilidad en los territorios priorizados por el DEDE. Asignación de capital semilla para las unidades productivas del componente 2, Consolidación  de las economías  culturales, populares y comunitarias  </t>
  </si>
  <si>
    <t>Nombre de la Unidad Productiva/ asociación o Colectivo :</t>
  </si>
  <si>
    <t>10 bolsas</t>
  </si>
  <si>
    <t>8 rollos</t>
  </si>
  <si>
    <t>Herramientas y agujas para tejido</t>
  </si>
  <si>
    <t>5 unidades</t>
  </si>
  <si>
    <t>1 campaña</t>
  </si>
  <si>
    <t>6 meses</t>
  </si>
  <si>
    <t>Describa brevemente el propósito de la inversión (por ejemplo: fortalecer la producción artesanal mediante la compra de insumos y promoción en redes sociales).</t>
  </si>
  <si>
    <r>
      <t xml:space="preserve">Concepto de inversión:
</t>
    </r>
    <r>
      <rPr>
        <b/>
        <sz val="10"/>
        <color rgb="FF7030A0"/>
        <rFont val="Arial"/>
        <family val="2"/>
      </rPr>
      <t>Seleccione o describa brevemente el tipo de inversión: Insumos, Equipos, Adecuaciones, Promoción o Capacitación.</t>
    </r>
  </si>
  <si>
    <t>Chaquiras de colores bolsa de 550</t>
  </si>
  <si>
    <t>Lanas de diferentes colores (6 colores diferentes)</t>
  </si>
  <si>
    <t>Publicidad en redes sociales (Facebook/Instagram) Global</t>
  </si>
  <si>
    <t>Nariño</t>
  </si>
  <si>
    <t>Putumayo</t>
  </si>
  <si>
    <t>Guajira</t>
  </si>
  <si>
    <t>Uribia</t>
  </si>
  <si>
    <t>Maicao</t>
  </si>
  <si>
    <t>Manaure</t>
  </si>
  <si>
    <t>Riohacha</t>
  </si>
  <si>
    <t>Tumaco</t>
  </si>
  <si>
    <t>Barbacoas</t>
  </si>
  <si>
    <t>Francisco Pizarro</t>
  </si>
  <si>
    <t>El Encano</t>
  </si>
  <si>
    <t>Sibundoy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</si>
</sst>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0\ &quot;Semestres&quot;"/>
    <numFmt numFmtId="165" formatCode="_-&quot;$&quot;\ * #,##0_-;\-&quot;$&quot;\ * #,##0_-;_-&quot;$&quot;\ 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0" tint="-0.34998626667073579"/>
      <name val="Arial"/>
      <family val="2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2" tint="-0.499984740745262"/>
      <name val="Arial"/>
      <family val="2"/>
    </font>
    <font>
      <b/>
      <sz val="8"/>
      <color theme="1"/>
      <name val="Arial"/>
      <family val="2"/>
    </font>
    <font>
      <b/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4" xfId="0" applyBorder="1"/>
    <xf numFmtId="0" fontId="0" fillId="3" borderId="2" xfId="0" applyFill="1" applyBorder="1"/>
    <xf numFmtId="0" fontId="4" fillId="0" borderId="4" xfId="0" applyFont="1" applyBorder="1"/>
    <xf numFmtId="0" fontId="3" fillId="3" borderId="0" xfId="0" applyFont="1" applyFill="1"/>
    <xf numFmtId="0" fontId="4" fillId="0" borderId="4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vertical="center"/>
    </xf>
    <xf numFmtId="165" fontId="3" fillId="4" borderId="4" xfId="1" applyNumberFormat="1" applyFont="1" applyFill="1" applyBorder="1"/>
    <xf numFmtId="165" fontId="0" fillId="4" borderId="4" xfId="1" applyNumberFormat="1" applyFont="1" applyFill="1" applyBorder="1"/>
    <xf numFmtId="14" fontId="10" fillId="0" borderId="4" xfId="0" applyNumberFormat="1" applyFont="1" applyBorder="1" applyAlignment="1">
      <alignment horizontal="center"/>
    </xf>
    <xf numFmtId="0" fontId="3" fillId="2" borderId="4" xfId="0" applyFont="1" applyFill="1" applyBorder="1"/>
    <xf numFmtId="3" fontId="3" fillId="0" borderId="4" xfId="0" applyNumberFormat="1" applyFont="1" applyBorder="1" applyAlignment="1">
      <alignment horizontal="center"/>
    </xf>
    <xf numFmtId="3" fontId="3" fillId="0" borderId="4" xfId="0" applyNumberFormat="1" applyFont="1" applyBorder="1"/>
    <xf numFmtId="3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4" fillId="0" borderId="4" xfId="0" applyFont="1" applyBorder="1" applyAlignment="1">
      <alignment horizontal="right"/>
    </xf>
    <xf numFmtId="0" fontId="12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165" fontId="3" fillId="4" borderId="4" xfId="1" applyNumberFormat="1" applyFont="1" applyFill="1" applyBorder="1" applyAlignment="1">
      <alignment horizontal="center" vertical="center"/>
    </xf>
    <xf numFmtId="9" fontId="3" fillId="4" borderId="4" xfId="2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5" xfId="0" applyBorder="1" applyAlignment="1">
      <alignment horizontal="right" wrapText="1"/>
    </xf>
    <xf numFmtId="0" fontId="2" fillId="0" borderId="4" xfId="0" applyFont="1" applyBorder="1" applyAlignment="1">
      <alignment horizontal="right"/>
    </xf>
    <xf numFmtId="165" fontId="0" fillId="0" borderId="4" xfId="1" applyNumberFormat="1" applyFont="1" applyBorder="1" applyAlignment="1">
      <alignment horizontal="center"/>
    </xf>
    <xf numFmtId="9" fontId="0" fillId="4" borderId="4" xfId="2" applyFont="1" applyFill="1" applyBorder="1" applyAlignment="1">
      <alignment horizontal="center"/>
    </xf>
    <xf numFmtId="44" fontId="0" fillId="4" borderId="4" xfId="1" applyFont="1" applyFill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9" fontId="2" fillId="0" borderId="12" xfId="2" applyFont="1" applyBorder="1" applyAlignment="1">
      <alignment horizontal="center" vertical="center"/>
    </xf>
    <xf numFmtId="44" fontId="0" fillId="4" borderId="12" xfId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8" fillId="4" borderId="12" xfId="0" applyNumberFormat="1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524847</xdr:colOff>
      <xdr:row>0</xdr:row>
      <xdr:rowOff>165231</xdr:rowOff>
    </xdr:from>
    <xdr:to>
      <xdr:col>2</xdr:col>
      <xdr:colOff>574455</xdr:colOff>
      <xdr:row>1</xdr:row>
      <xdr:rowOff>447093</xdr:rowOff>
    </xdr:to>
    <xdr:pic>
      <xdr:nvPicPr>
        <xdr:cNvPr id="2" name="Imagen 1" descr="Logotipo, nombre de la empresa&#10;&#10;El contenido generado por IA puede ser incorrecto.">
          <a:extLst>
            <a:ext uri="{FF2B5EF4-FFF2-40B4-BE49-F238E27FC236}">
              <a16:creationId xmlns:a16="http://schemas.microsoft.com/office/drawing/2014/main" id="{A2210A89-CEC3-4C42-A1FB-7CF997C94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27" y="363351"/>
          <a:ext cx="834468" cy="479982"/>
        </a:xfrm>
        <a:prstGeom prst="rect">
          <a:avLst/>
        </a:prstGeom>
      </xdr:spPr>
    </xdr:pic>
    <xdr:clientData/>
  </xdr:twoCellAnchor>
  <xdr:twoCellAnchor editAs="oneCell">
    <xdr:from>
      <xdr:col>3</xdr:col>
      <xdr:colOff>515128</xdr:colOff>
      <xdr:row>1</xdr:row>
      <xdr:rowOff>9719</xdr:rowOff>
    </xdr:from>
    <xdr:to>
      <xdr:col>5</xdr:col>
      <xdr:colOff>122724</xdr:colOff>
      <xdr:row>2</xdr:row>
      <xdr:rowOff>19102</xdr:rowOff>
    </xdr:to>
    <xdr:pic>
      <xdr:nvPicPr>
        <xdr:cNvPr id="3" name="Imagen 2" descr="Una señal amarilla en un fondo negro&#10;&#10;El contenido generado por IA puede ser incorrecto.">
          <a:extLst>
            <a:ext uri="{FF2B5EF4-FFF2-40B4-BE49-F238E27FC236}">
              <a16:creationId xmlns:a16="http://schemas.microsoft.com/office/drawing/2014/main" id="{1BCFF00D-78BE-43F8-BFFB-D8C48587F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4408" y="405959"/>
          <a:ext cx="1344956" cy="527543"/>
        </a:xfrm>
        <a:prstGeom prst="rect">
          <a:avLst/>
        </a:prstGeom>
      </xdr:spPr>
    </xdr:pic>
    <xdr:clientData/>
  </xdr:twoCellAnchor>
  <xdr:twoCellAnchor editAs="oneCell">
    <xdr:from>
      <xdr:col>5</xdr:col>
      <xdr:colOff>787271</xdr:colOff>
      <xdr:row>1</xdr:row>
      <xdr:rowOff>106913</xdr:rowOff>
    </xdr:from>
    <xdr:to>
      <xdr:col>6</xdr:col>
      <xdr:colOff>758501</xdr:colOff>
      <xdr:row>2</xdr:row>
      <xdr:rowOff>8346</xdr:rowOff>
    </xdr:to>
    <xdr:pic>
      <xdr:nvPicPr>
        <xdr:cNvPr id="4" name="Imagen 3" descr="Imagen que contiene Texto&#10;&#10;El contenido generado por IA puede ser incorrecto.">
          <a:extLst>
            <a:ext uri="{FF2B5EF4-FFF2-40B4-BE49-F238E27FC236}">
              <a16:creationId xmlns:a16="http://schemas.microsoft.com/office/drawing/2014/main" id="{12CDEAD5-0E3A-4CB3-8C1E-6E76C91F78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34" t="-4380"/>
        <a:stretch>
          <a:fillRect/>
        </a:stretch>
      </xdr:blipFill>
      <xdr:spPr bwMode="auto">
        <a:xfrm>
          <a:off x="4383911" y="503153"/>
          <a:ext cx="961830" cy="41959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4CEBF-A86F-4557-89D1-B100EF78ABBF}">
  <sheetPr>
    <tabColor theme="5" tint="0.39997558519241921"/>
  </sheetPr>
  <dimension ref="A1:Q167"/>
  <sheetViews>
    <sheetView tabSelected="1" view="pageBreakPreview" zoomScale="98" zoomScaleNormal="98" zoomScaleSheetLayoutView="98" workbookViewId="0">
      <selection activeCell="I8" sqref="I8"/>
    </sheetView>
  </sheetViews>
  <sheetFormatPr baseColWidth="10" defaultColWidth="11.42578125" defaultRowHeight="15" x14ac:dyDescent="0.25"/>
  <cols>
    <col min="1" max="1" width="2.140625" customWidth="1"/>
    <col min="3" max="3" width="13.5703125" customWidth="1"/>
    <col min="4" max="4" width="13.42578125" customWidth="1"/>
    <col min="5" max="5" width="11.85546875" customWidth="1"/>
    <col min="6" max="6" width="14.42578125" bestFit="1" customWidth="1"/>
    <col min="7" max="7" width="14.42578125" customWidth="1"/>
    <col min="8" max="8" width="8.5703125" customWidth="1"/>
    <col min="9" max="17" width="11.42578125" style="1"/>
  </cols>
  <sheetData>
    <row r="1" spans="1:8" ht="15.6" customHeight="1" x14ac:dyDescent="0.25">
      <c r="A1" s="2"/>
      <c r="B1" s="2"/>
      <c r="C1" s="2"/>
      <c r="D1" s="2"/>
      <c r="E1" s="2"/>
      <c r="F1" s="2"/>
      <c r="G1" s="2"/>
      <c r="H1" s="2"/>
    </row>
    <row r="2" spans="1:8" ht="41.1" customHeight="1" x14ac:dyDescent="0.25">
      <c r="A2" s="2"/>
      <c r="B2" s="19"/>
      <c r="C2" s="19"/>
      <c r="D2" s="19"/>
      <c r="E2" s="19"/>
      <c r="F2" s="19"/>
      <c r="G2" s="19"/>
      <c r="H2" s="2"/>
    </row>
    <row r="3" spans="1:8" x14ac:dyDescent="0.25">
      <c r="A3" s="2"/>
      <c r="B3" s="20" t="s">
        <v>30</v>
      </c>
      <c r="C3" s="20"/>
      <c r="D3" s="20"/>
      <c r="E3" s="20"/>
      <c r="F3" s="20"/>
      <c r="G3" s="20"/>
      <c r="H3" s="4"/>
    </row>
    <row r="4" spans="1:8" x14ac:dyDescent="0.25">
      <c r="A4" s="2"/>
      <c r="B4" s="20"/>
      <c r="C4" s="20"/>
      <c r="D4" s="20"/>
      <c r="E4" s="20"/>
      <c r="F4" s="20"/>
      <c r="G4" s="20"/>
      <c r="H4" s="4"/>
    </row>
    <row r="5" spans="1:8" x14ac:dyDescent="0.25">
      <c r="A5" s="2"/>
      <c r="B5" s="20"/>
      <c r="C5" s="20"/>
      <c r="D5" s="20"/>
      <c r="E5" s="20"/>
      <c r="F5" s="20"/>
      <c r="G5" s="20"/>
      <c r="H5" s="4"/>
    </row>
    <row r="6" spans="1:8" x14ac:dyDescent="0.25">
      <c r="A6" s="2"/>
      <c r="B6" s="21" t="s">
        <v>0</v>
      </c>
      <c r="C6" s="21"/>
      <c r="D6" s="21"/>
      <c r="E6" s="21"/>
      <c r="F6" s="21"/>
      <c r="G6" s="21"/>
      <c r="H6" s="2"/>
    </row>
    <row r="7" spans="1:8" x14ac:dyDescent="0.25">
      <c r="A7" s="2"/>
      <c r="B7" s="5" t="s">
        <v>1</v>
      </c>
      <c r="C7" s="13">
        <v>45942</v>
      </c>
      <c r="D7" s="5" t="s">
        <v>2</v>
      </c>
      <c r="E7" s="14"/>
      <c r="F7" s="5" t="s">
        <v>3</v>
      </c>
      <c r="G7" s="14" t="s">
        <v>45</v>
      </c>
      <c r="H7" s="2"/>
    </row>
    <row r="8" spans="1:8" x14ac:dyDescent="0.25">
      <c r="A8" s="2"/>
      <c r="B8" s="22" t="s">
        <v>4</v>
      </c>
      <c r="C8" s="22"/>
      <c r="D8" s="23"/>
      <c r="E8" s="23"/>
      <c r="F8" s="23"/>
      <c r="G8" s="23"/>
      <c r="H8" s="2"/>
    </row>
    <row r="9" spans="1:8" ht="15" customHeight="1" x14ac:dyDescent="0.25">
      <c r="A9" s="2"/>
      <c r="B9" s="24" t="s">
        <v>31</v>
      </c>
      <c r="C9" s="25"/>
      <c r="D9" s="26"/>
      <c r="E9" s="18"/>
      <c r="F9" s="18"/>
      <c r="G9" s="18"/>
      <c r="H9" s="2"/>
    </row>
    <row r="10" spans="1:8" ht="14.25" customHeight="1" x14ac:dyDescent="0.25">
      <c r="A10" s="2"/>
      <c r="B10" s="27"/>
      <c r="C10" s="28"/>
      <c r="D10" s="29"/>
      <c r="E10" s="18"/>
      <c r="F10" s="18"/>
      <c r="G10" s="18"/>
      <c r="H10" s="2"/>
    </row>
    <row r="11" spans="1:8" x14ac:dyDescent="0.25">
      <c r="A11" s="2"/>
      <c r="B11" s="6"/>
      <c r="C11" s="6"/>
      <c r="D11" s="6"/>
      <c r="E11" s="6"/>
      <c r="F11" s="6"/>
      <c r="G11" s="6"/>
      <c r="H11" s="2"/>
    </row>
    <row r="12" spans="1:8" x14ac:dyDescent="0.25">
      <c r="A12" s="2"/>
      <c r="B12" s="21" t="s">
        <v>5</v>
      </c>
      <c r="C12" s="21"/>
      <c r="D12" s="21"/>
      <c r="E12" s="21"/>
      <c r="F12" s="21"/>
      <c r="G12" s="21"/>
      <c r="H12" s="2"/>
    </row>
    <row r="13" spans="1:8" ht="12.6" customHeight="1" x14ac:dyDescent="0.25">
      <c r="A13" s="2"/>
      <c r="B13" s="31" t="s">
        <v>38</v>
      </c>
      <c r="C13" s="31"/>
      <c r="D13" s="31"/>
      <c r="E13" s="31"/>
      <c r="F13" s="31"/>
      <c r="G13" s="31"/>
      <c r="H13" s="2"/>
    </row>
    <row r="14" spans="1:8" ht="12.6" customHeight="1" x14ac:dyDescent="0.25">
      <c r="A14" s="2"/>
      <c r="B14" s="31"/>
      <c r="C14" s="31"/>
      <c r="D14" s="31"/>
      <c r="E14" s="31"/>
      <c r="F14" s="31"/>
      <c r="G14" s="31"/>
      <c r="H14" s="2"/>
    </row>
    <row r="15" spans="1:8" ht="33" customHeight="1" x14ac:dyDescent="0.25">
      <c r="A15" s="2"/>
      <c r="B15" s="32" t="s">
        <v>39</v>
      </c>
      <c r="C15" s="33"/>
      <c r="D15" s="38" t="s">
        <v>27</v>
      </c>
      <c r="E15" s="39"/>
      <c r="F15" s="39"/>
      <c r="G15" s="40"/>
      <c r="H15" s="2"/>
    </row>
    <row r="16" spans="1:8" ht="33" customHeight="1" x14ac:dyDescent="0.25">
      <c r="A16" s="2"/>
      <c r="B16" s="34"/>
      <c r="C16" s="35"/>
      <c r="D16" s="38" t="s">
        <v>28</v>
      </c>
      <c r="E16" s="39"/>
      <c r="F16" s="39"/>
      <c r="G16" s="40"/>
      <c r="H16" s="2"/>
    </row>
    <row r="17" spans="1:17" ht="33" customHeight="1" x14ac:dyDescent="0.25">
      <c r="A17" s="2"/>
      <c r="B17" s="36"/>
      <c r="C17" s="37"/>
      <c r="D17" s="38"/>
      <c r="E17" s="39"/>
      <c r="F17" s="39"/>
      <c r="G17" s="40"/>
      <c r="H17" s="2"/>
    </row>
    <row r="18" spans="1:17" x14ac:dyDescent="0.25">
      <c r="A18" s="2"/>
      <c r="B18" s="22" t="s">
        <v>6</v>
      </c>
      <c r="C18" s="22"/>
      <c r="D18" s="22"/>
      <c r="E18" s="7" t="s">
        <v>7</v>
      </c>
      <c r="F18" s="7" t="s">
        <v>8</v>
      </c>
      <c r="G18" s="7" t="s">
        <v>9</v>
      </c>
      <c r="H18" s="2"/>
    </row>
    <row r="19" spans="1:17" x14ac:dyDescent="0.25">
      <c r="A19" s="2"/>
      <c r="B19" s="19" t="s">
        <v>40</v>
      </c>
      <c r="C19" s="19" t="s">
        <v>32</v>
      </c>
      <c r="D19" s="41">
        <v>30000</v>
      </c>
      <c r="E19" s="15">
        <v>10</v>
      </c>
      <c r="F19" s="17">
        <v>30000</v>
      </c>
      <c r="G19" s="11">
        <f>E19*F19</f>
        <v>300000</v>
      </c>
      <c r="H19" s="2"/>
    </row>
    <row r="20" spans="1:17" ht="27" customHeight="1" x14ac:dyDescent="0.25">
      <c r="A20" s="2"/>
      <c r="B20" s="42" t="s">
        <v>41</v>
      </c>
      <c r="C20" s="42" t="s">
        <v>33</v>
      </c>
      <c r="D20" s="43">
        <v>40000</v>
      </c>
      <c r="E20" s="16">
        <v>8</v>
      </c>
      <c r="F20" s="16">
        <v>40000</v>
      </c>
      <c r="G20" s="11">
        <f>E20*F20</f>
        <v>320000</v>
      </c>
      <c r="H20" s="2"/>
    </row>
    <row r="21" spans="1:17" x14ac:dyDescent="0.25">
      <c r="A21" s="2"/>
      <c r="B21" s="19" t="s">
        <v>34</v>
      </c>
      <c r="C21" s="19" t="s">
        <v>35</v>
      </c>
      <c r="D21" s="41">
        <v>25000</v>
      </c>
      <c r="E21" s="16">
        <v>5</v>
      </c>
      <c r="F21" s="16">
        <v>25000</v>
      </c>
      <c r="G21" s="11">
        <f>E21*F21</f>
        <v>125000</v>
      </c>
      <c r="H21" s="2"/>
    </row>
    <row r="22" spans="1:17" ht="29.25" customHeight="1" x14ac:dyDescent="0.25">
      <c r="A22" s="2"/>
      <c r="B22" s="42" t="s">
        <v>42</v>
      </c>
      <c r="C22" s="42" t="s">
        <v>36</v>
      </c>
      <c r="D22" s="43">
        <v>150000</v>
      </c>
      <c r="E22" s="16">
        <v>1</v>
      </c>
      <c r="F22" s="16">
        <v>150000</v>
      </c>
      <c r="G22" s="11">
        <f>E22*F22</f>
        <v>150000</v>
      </c>
      <c r="H22" s="2"/>
    </row>
    <row r="23" spans="1:17" x14ac:dyDescent="0.25">
      <c r="A23" s="2"/>
      <c r="B23" s="30" t="s">
        <v>10</v>
      </c>
      <c r="C23" s="30"/>
      <c r="D23" s="30"/>
      <c r="E23" s="30"/>
      <c r="F23" s="30"/>
      <c r="G23" s="11">
        <f>SUM(G19:G22)</f>
        <v>895000</v>
      </c>
      <c r="H23" s="2"/>
    </row>
    <row r="24" spans="1:17" x14ac:dyDescent="0.25">
      <c r="A24" s="2"/>
      <c r="B24" s="6"/>
      <c r="C24" s="6"/>
      <c r="D24" s="6"/>
      <c r="E24" s="6"/>
      <c r="F24" s="6"/>
      <c r="G24" s="6"/>
      <c r="H24" s="2"/>
    </row>
    <row r="25" spans="1:17" x14ac:dyDescent="0.25">
      <c r="A25" s="2"/>
      <c r="B25" s="45" t="s">
        <v>11</v>
      </c>
      <c r="C25" s="45"/>
      <c r="D25" s="45" t="s">
        <v>12</v>
      </c>
      <c r="E25" s="45"/>
      <c r="F25" s="45" t="s">
        <v>13</v>
      </c>
      <c r="G25" s="45"/>
      <c r="H25" s="2"/>
    </row>
    <row r="26" spans="1:17" x14ac:dyDescent="0.25">
      <c r="A26" s="2"/>
      <c r="B26" s="46" t="s">
        <v>14</v>
      </c>
      <c r="C26" s="46"/>
      <c r="D26" s="47">
        <f>G23</f>
        <v>895000</v>
      </c>
      <c r="E26" s="47"/>
      <c r="F26" s="48">
        <v>1</v>
      </c>
      <c r="G26" s="48"/>
      <c r="H26" s="2"/>
    </row>
    <row r="27" spans="1:17" x14ac:dyDescent="0.25">
      <c r="A27" s="2"/>
      <c r="B27" s="46"/>
      <c r="C27" s="46"/>
      <c r="D27" s="47"/>
      <c r="E27" s="47"/>
      <c r="F27" s="48"/>
      <c r="G27" s="48"/>
      <c r="H27" s="2"/>
    </row>
    <row r="28" spans="1:17" ht="9.9499999999999993" customHeight="1" x14ac:dyDescent="0.25">
      <c r="A28" s="2"/>
      <c r="B28" s="2"/>
      <c r="C28" s="2"/>
      <c r="D28" s="2"/>
      <c r="E28" s="2"/>
      <c r="F28" s="2"/>
      <c r="G28" s="2"/>
      <c r="H28" s="2"/>
    </row>
    <row r="29" spans="1:17" s="8" customFormat="1" ht="22.5" customHeight="1" x14ac:dyDescent="0.25">
      <c r="A29" s="10"/>
      <c r="B29" s="49" t="s">
        <v>15</v>
      </c>
      <c r="C29" s="50"/>
      <c r="D29" s="50"/>
      <c r="E29" s="50"/>
      <c r="F29" s="50"/>
      <c r="G29" s="51"/>
      <c r="H29" s="10"/>
      <c r="I29" s="9"/>
      <c r="J29" s="9"/>
      <c r="K29" s="9"/>
      <c r="L29" s="9"/>
      <c r="M29" s="9"/>
      <c r="N29" s="9"/>
      <c r="O29" s="9"/>
      <c r="P29" s="9"/>
      <c r="Q29" s="9"/>
    </row>
    <row r="30" spans="1:17" x14ac:dyDescent="0.25">
      <c r="A30" s="2"/>
      <c r="B30" s="52" t="s">
        <v>16</v>
      </c>
      <c r="C30" s="53"/>
      <c r="D30" s="53"/>
      <c r="E30" s="53"/>
      <c r="F30" s="54"/>
      <c r="G30" s="12">
        <f>G23</f>
        <v>895000</v>
      </c>
      <c r="H30" s="2"/>
    </row>
    <row r="31" spans="1:17" ht="30" customHeight="1" x14ac:dyDescent="0.25">
      <c r="A31" s="2"/>
      <c r="B31" s="55" t="s">
        <v>17</v>
      </c>
      <c r="C31" s="53"/>
      <c r="D31" s="53"/>
      <c r="E31" s="53"/>
      <c r="F31" s="54"/>
      <c r="G31" s="3"/>
      <c r="H31" s="2"/>
    </row>
    <row r="32" spans="1:17" x14ac:dyDescent="0.25">
      <c r="A32" s="2"/>
      <c r="B32" s="56" t="s">
        <v>18</v>
      </c>
      <c r="C32" s="56"/>
      <c r="D32" s="56"/>
      <c r="E32" s="56"/>
      <c r="F32" s="56"/>
      <c r="G32" s="12">
        <f>SUM(G30:G31)</f>
        <v>895000</v>
      </c>
      <c r="H32" s="2"/>
    </row>
    <row r="33" spans="1:8" ht="14.45" customHeight="1" x14ac:dyDescent="0.25">
      <c r="A33" s="2"/>
      <c r="B33" s="44" t="s">
        <v>19</v>
      </c>
      <c r="C33" s="44"/>
      <c r="D33" s="44" t="s">
        <v>20</v>
      </c>
      <c r="E33" s="44"/>
      <c r="F33" s="44" t="s">
        <v>21</v>
      </c>
      <c r="G33" s="44"/>
      <c r="H33" s="2"/>
    </row>
    <row r="34" spans="1:8" x14ac:dyDescent="0.25">
      <c r="A34" s="2"/>
      <c r="B34" s="44"/>
      <c r="C34" s="44"/>
      <c r="D34" s="44"/>
      <c r="E34" s="44"/>
      <c r="F34" s="44"/>
      <c r="G34" s="44"/>
      <c r="H34" s="2"/>
    </row>
    <row r="35" spans="1:8" x14ac:dyDescent="0.25">
      <c r="A35" s="2"/>
      <c r="B35" s="57">
        <v>1200000</v>
      </c>
      <c r="C35" s="57"/>
      <c r="D35" s="58">
        <v>0.4</v>
      </c>
      <c r="E35" s="58"/>
      <c r="F35" s="59">
        <f>(B35*D35)+B35</f>
        <v>1680000</v>
      </c>
      <c r="G35" s="59"/>
      <c r="H35" s="2"/>
    </row>
    <row r="36" spans="1:8" ht="8.1" customHeight="1" x14ac:dyDescent="0.25">
      <c r="A36" s="2"/>
      <c r="B36" s="2"/>
      <c r="C36" s="2"/>
      <c r="D36" s="2"/>
      <c r="E36" s="2"/>
      <c r="F36" s="2"/>
      <c r="G36" s="2"/>
      <c r="H36" s="2"/>
    </row>
    <row r="37" spans="1:8" ht="15.95" customHeight="1" x14ac:dyDescent="0.25">
      <c r="A37" s="2"/>
      <c r="B37" s="60" t="s">
        <v>22</v>
      </c>
      <c r="C37" s="61">
        <v>0.25</v>
      </c>
      <c r="D37" s="62">
        <f>F35*C37</f>
        <v>420000</v>
      </c>
      <c r="E37" s="63" t="s">
        <v>23</v>
      </c>
      <c r="F37" s="63"/>
      <c r="G37" s="64" t="s">
        <v>37</v>
      </c>
    </row>
    <row r="38" spans="1:8" ht="17.100000000000001" customHeight="1" x14ac:dyDescent="0.25">
      <c r="A38" s="2"/>
      <c r="B38" s="60"/>
      <c r="C38" s="61"/>
      <c r="D38" s="62"/>
      <c r="E38" s="63"/>
      <c r="F38" s="63"/>
      <c r="G38" s="64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s="1" customFormat="1" x14ac:dyDescent="0.25"/>
    <row r="41" spans="1:8" s="1" customFormat="1" x14ac:dyDescent="0.25"/>
    <row r="42" spans="1:8" s="1" customFormat="1" x14ac:dyDescent="0.25"/>
    <row r="43" spans="1:8" s="1" customFormat="1" x14ac:dyDescent="0.25"/>
    <row r="44" spans="1:8" s="1" customFormat="1" x14ac:dyDescent="0.25"/>
    <row r="45" spans="1:8" s="1" customFormat="1" x14ac:dyDescent="0.25"/>
    <row r="46" spans="1:8" s="1" customFormat="1" x14ac:dyDescent="0.25"/>
    <row r="47" spans="1:8" s="1" customFormat="1" x14ac:dyDescent="0.25"/>
    <row r="48" spans="1: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</sheetData>
  <mergeCells count="39">
    <mergeCell ref="B35:C35"/>
    <mergeCell ref="D35:E35"/>
    <mergeCell ref="F35:G35"/>
    <mergeCell ref="B37:B38"/>
    <mergeCell ref="C37:C38"/>
    <mergeCell ref="D37:D38"/>
    <mergeCell ref="E37:F38"/>
    <mergeCell ref="G37:G38"/>
    <mergeCell ref="B33:C34"/>
    <mergeCell ref="D33:E34"/>
    <mergeCell ref="F33:G34"/>
    <mergeCell ref="B25:C25"/>
    <mergeCell ref="D25:E25"/>
    <mergeCell ref="F25:G25"/>
    <mergeCell ref="B26:C27"/>
    <mergeCell ref="D26:E27"/>
    <mergeCell ref="F26:G27"/>
    <mergeCell ref="B29:G29"/>
    <mergeCell ref="B30:F30"/>
    <mergeCell ref="B31:F31"/>
    <mergeCell ref="B32:F32"/>
    <mergeCell ref="B9:D10"/>
    <mergeCell ref="B23:F23"/>
    <mergeCell ref="B12:G12"/>
    <mergeCell ref="B13:G14"/>
    <mergeCell ref="B15:C17"/>
    <mergeCell ref="D15:G15"/>
    <mergeCell ref="D16:G16"/>
    <mergeCell ref="D17:G17"/>
    <mergeCell ref="B18:D18"/>
    <mergeCell ref="B19:D19"/>
    <mergeCell ref="B20:D20"/>
    <mergeCell ref="B21:D21"/>
    <mergeCell ref="B22:D22"/>
    <mergeCell ref="B2:G2"/>
    <mergeCell ref="B3:G5"/>
    <mergeCell ref="B6:G6"/>
    <mergeCell ref="B8:C8"/>
    <mergeCell ref="D8:G8"/>
  </mergeCells>
  <dataValidations count="1">
    <dataValidation type="date" allowBlank="1" showInputMessage="1" showErrorMessage="1" sqref="C7" xr:uid="{613B4A78-BD58-405F-8B19-9A5FFF0830AD}">
      <formula1>45931</formula1>
      <formula2>45962</formula2>
    </dataValidation>
  </dataValidations>
  <pageMargins left="0.7" right="0.7" top="0.75" bottom="0.75" header="0.3" footer="0.3"/>
  <pageSetup scale="9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118E284-ABB4-4207-8041-580091024E42}">
          <x14:formula1>
            <xm:f>'Datos en Lista'!$G$3:$G$5</xm:f>
          </x14:formula1>
          <xm:sqref>D15:D17</xm:sqref>
        </x14:dataValidation>
        <x14:dataValidation type="list" allowBlank="1" showInputMessage="1" showErrorMessage="1" xr:uid="{885583E7-4249-4DED-A160-8B4CFE73541F}">
          <x14:formula1>
            <xm:f>'Datos en Lista'!$E$3:$E$5</xm:f>
          </x14:formula1>
          <xm:sqref>G7</xm:sqref>
        </x14:dataValidation>
        <x14:dataValidation type="list" allowBlank="1" showInputMessage="1" showErrorMessage="1" xr:uid="{AEEEAA37-9DB5-4EA9-9E38-B59ABE973823}">
          <x14:formula1>
            <xm:f>'Datos en Lista'!$C$3:$C$11</xm:f>
          </x14:formula1>
          <xm:sqref>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2E48E-F8B4-4A4A-82FF-2AC6AC39179D}">
  <dimension ref="C1:G11"/>
  <sheetViews>
    <sheetView workbookViewId="0">
      <selection activeCell="C3" sqref="C3"/>
    </sheetView>
  </sheetViews>
  <sheetFormatPr baseColWidth="10" defaultColWidth="11.42578125" defaultRowHeight="15" x14ac:dyDescent="0.25"/>
  <cols>
    <col min="3" max="3" width="19.5703125" customWidth="1"/>
    <col min="5" max="5" width="17" customWidth="1"/>
    <col min="7" max="7" width="29.7109375" customWidth="1"/>
  </cols>
  <sheetData>
    <row r="1" spans="3:7" x14ac:dyDescent="0.25">
      <c r="C1" t="s">
        <v>24</v>
      </c>
      <c r="E1" t="s">
        <v>25</v>
      </c>
    </row>
    <row r="3" spans="3:7" x14ac:dyDescent="0.25">
      <c r="C3" t="s">
        <v>46</v>
      </c>
      <c r="E3" t="s">
        <v>45</v>
      </c>
      <c r="G3" t="s">
        <v>26</v>
      </c>
    </row>
    <row r="4" spans="3:7" x14ac:dyDescent="0.25">
      <c r="C4" t="s">
        <v>47</v>
      </c>
      <c r="E4" t="s">
        <v>43</v>
      </c>
      <c r="G4" t="s">
        <v>27</v>
      </c>
    </row>
    <row r="5" spans="3:7" x14ac:dyDescent="0.25">
      <c r="C5" t="s">
        <v>48</v>
      </c>
      <c r="E5" t="s">
        <v>44</v>
      </c>
      <c r="G5" t="s">
        <v>28</v>
      </c>
    </row>
    <row r="6" spans="3:7" x14ac:dyDescent="0.25">
      <c r="C6" t="s">
        <v>49</v>
      </c>
      <c r="G6" t="s">
        <v>29</v>
      </c>
    </row>
    <row r="7" spans="3:7" x14ac:dyDescent="0.25">
      <c r="C7" t="s">
        <v>50</v>
      </c>
    </row>
    <row r="8" spans="3:7" x14ac:dyDescent="0.25">
      <c r="C8" t="s">
        <v>51</v>
      </c>
    </row>
    <row r="9" spans="3:7" x14ac:dyDescent="0.25">
      <c r="C9" t="s">
        <v>52</v>
      </c>
    </row>
    <row r="10" spans="3:7" x14ac:dyDescent="0.25">
      <c r="C10" t="s">
        <v>53</v>
      </c>
    </row>
    <row r="11" spans="3:7" x14ac:dyDescent="0.25">
      <c r="C11" t="s">
        <v>54</v>
      </c>
    </row>
  </sheetData>
  <sheetProtection algorithmName="SHA-512" hashValue="k2q64qiRcHwusT6NtC4i/hjG9HHCuKuH8Wz+sElX2u7JiPhcYjbXEsVoZCGyYW3KS9WD+BhRuyhaHDh0Gk9Wxw==" saltValue="zbUTSKdrfV0kHcufqs1eO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 de inversión</vt:lpstr>
      <vt:lpstr>Datos en Lista</vt:lpstr>
      <vt:lpstr>'Plan de inversión'!Área_de_impresión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YULIETH NATALIA MEDINA PORRAS</dc:creator>
  <cp:keywords/>
  <dc:description/>
  <cp:lastModifiedBy>YULIETH NATALIA MEDINA PORRAS</cp:lastModifiedBy>
  <cp:revision/>
  <dcterms:created xsi:type="dcterms:W3CDTF">2025-09-26T20:00:43Z</dcterms:created>
  <dcterms:modified xsi:type="dcterms:W3CDTF">2025-11-13T20:44:49Z</dcterms:modified>
  <cp:category/>
  <cp:contentStatus/>
</cp:coreProperties>
</file>